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27896393-9761-4920-92D7-4B676DCC49C7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ANEXO">#REF!</definedName>
    <definedName name="_xlnm.Print_Area" localSheetId="0">EAA!$B$2:$G$36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<sst xmlns="http://schemas.openxmlformats.org/spreadsheetml/2006/main" count="37" uniqueCount="37">
  <si>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</si>
  <si>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</si>
  <si>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</si>
  <si>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</si>
  <si>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</si>
  <si>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</si>
  <si>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</si>
  <si>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</si>
  <si>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</si>
  <si>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</si>
  <si>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</si>
  <si>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</si>
  <si>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</si>
  <si>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</si>
  <si>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</si>
  <si>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</si>
  <si>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</si>
  <si>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</si>
  <si>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</si>
  <si>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</si>
  <si>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</si>
  <si>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</si>
  <si>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</si>
  <si>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</si>
  <si>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</si>
  <si>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</si>
  <si>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</si>
  <si>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</si>
  <si>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</si>
  <si>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          MTRO. REYES HUMBERTO DE LAS CASAS MUÑOZ</t>
  </si>
  <si>
    <t xml:space="preserve">                                  DIRECTOR GENERAL    </t>
  </si>
  <si>
    <t>COLEGIO DE BACHILLERES DEL ESTADO DE CHIHUAHUA</t>
  </si>
  <si>
    <t>del 1o. de enero al 31 de diciembre de 2022.</t>
  </si>
  <si>
    <t xml:space="preserve">               DIRECTORA ADMINISTRATIVA</t>
  </si>
  <si>
    <t xml:space="preserve">          LIC. LILIA LIZETH DURÁN NEVÁREZ</t>
  </si>
  <si>
    <t xml:space="preserve">      ___________________________________________</t>
  </si>
  <si>
    <t xml:space="preserve">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</si>
</sst>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</xdr:row>
      <xdr:rowOff>0</xdr:rowOff>
    </xdr:from>
    <xdr:ext cx="8048625" cy="224998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FFAC802-1F1B-4F97-9C33-FFD65F7E9AE3}"/>
            </a:ext>
          </a:extLst>
        </xdr:cNvPr>
        <xdr:cNvSpPr txBox="1"/>
      </xdr:nvSpPr>
      <xdr:spPr>
        <a:xfrm>
          <a:off x="180975" y="5524500"/>
          <a:ext cx="804862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Bajo protesta de decir verdad declaramos que los Estados Financieros y sus notas, son razonablemente correctos y son responsabilidad del emisor.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showGridLines="0" tabSelected="1" topLeftCell="A21" workbookViewId="0">
      <selection activeCell="C40" sqref="C40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4.28515625" style="13" bestFit="1" customWidth="1"/>
    <col min="4" max="4" width="15.28515625" style="13" customWidth="1"/>
    <col min="5" max="5" width="15.7109375" style="13" customWidth="1"/>
    <col min="6" max="6" width="14.2851562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19" t="s">
        <v>31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32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264347724</v>
      </c>
      <c r="D8" s="7">
        <f>SUM(D10,D19)</f>
        <v>4328107426</v>
      </c>
      <c r="E8" s="7">
        <f>SUM(E10,E19)</f>
        <v>4373584061</v>
      </c>
      <c r="F8" s="7">
        <f>C8+D8-E8</f>
        <v>218871089</v>
      </c>
      <c r="G8" s="7">
        <f>F8-C8</f>
        <v>-45476635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77046052</v>
      </c>
      <c r="D10" s="7">
        <f>SUM(D11:D17)</f>
        <v>4302750728</v>
      </c>
      <c r="E10" s="7">
        <f>SUM(E11:E17)</f>
        <v>4338910421</v>
      </c>
      <c r="F10" s="7">
        <f t="shared" ref="F10:F17" si="0">C10+D10-E10</f>
        <v>40886359</v>
      </c>
      <c r="G10" s="7">
        <f t="shared" ref="G10:G17" si="1">F10-C10</f>
        <v>-36159693</v>
      </c>
    </row>
    <row r="11" spans="2:7" x14ac:dyDescent="0.2">
      <c r="B11" s="3" t="s">
        <v>6</v>
      </c>
      <c r="C11" s="8">
        <v>76644667</v>
      </c>
      <c r="D11" s="8">
        <v>3625219894</v>
      </c>
      <c r="E11" s="8">
        <v>3661562175</v>
      </c>
      <c r="F11" s="12">
        <f t="shared" si="0"/>
        <v>40302386</v>
      </c>
      <c r="G11" s="12">
        <f t="shared" si="1"/>
        <v>-36342281</v>
      </c>
    </row>
    <row r="12" spans="2:7" x14ac:dyDescent="0.2">
      <c r="B12" s="3" t="s">
        <v>7</v>
      </c>
      <c r="C12" s="8">
        <v>100702</v>
      </c>
      <c r="D12" s="8">
        <v>676120564</v>
      </c>
      <c r="E12" s="8">
        <v>675829695</v>
      </c>
      <c r="F12" s="12">
        <f t="shared" si="0"/>
        <v>391571</v>
      </c>
      <c r="G12" s="12">
        <f t="shared" si="1"/>
        <v>290869</v>
      </c>
    </row>
    <row r="13" spans="2:7" x14ac:dyDescent="0.2">
      <c r="B13" s="3" t="s">
        <v>8</v>
      </c>
      <c r="C13" s="8">
        <v>300683</v>
      </c>
      <c r="D13" s="8">
        <v>1410270</v>
      </c>
      <c r="E13" s="8">
        <v>1518551</v>
      </c>
      <c r="F13" s="12">
        <f t="shared" si="0"/>
        <v>192402</v>
      </c>
      <c r="G13" s="12">
        <f t="shared" si="1"/>
        <v>-108281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187301672</v>
      </c>
      <c r="D19" s="7">
        <f>SUM(D20:D28)</f>
        <v>25356698</v>
      </c>
      <c r="E19" s="7">
        <f>SUM(E20:E28)</f>
        <v>34673640</v>
      </c>
      <c r="F19" s="7">
        <f t="shared" ref="F19:F28" si="2">C19+D19-E19</f>
        <v>177984730</v>
      </c>
      <c r="G19" s="7">
        <f t="shared" ref="G19:G28" si="3">F19-C19</f>
        <v>-9316942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257746007</v>
      </c>
      <c r="D22" s="8">
        <v>10994377</v>
      </c>
      <c r="E22" s="8">
        <v>9480941</v>
      </c>
      <c r="F22" s="12">
        <f t="shared" si="2"/>
        <v>259259443</v>
      </c>
      <c r="G22" s="12">
        <f t="shared" si="3"/>
        <v>1513436</v>
      </c>
    </row>
    <row r="23" spans="1:7" x14ac:dyDescent="0.2">
      <c r="B23" s="3" t="s">
        <v>18</v>
      </c>
      <c r="C23" s="8">
        <v>198004861</v>
      </c>
      <c r="D23" s="8">
        <v>3611282</v>
      </c>
      <c r="E23" s="8">
        <v>345349</v>
      </c>
      <c r="F23" s="12">
        <f t="shared" si="2"/>
        <v>201270794</v>
      </c>
      <c r="G23" s="12">
        <f t="shared" si="3"/>
        <v>3265933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-277721483</v>
      </c>
      <c r="D25" s="8">
        <v>10137877</v>
      </c>
      <c r="E25" s="8">
        <v>24847350</v>
      </c>
      <c r="F25" s="12">
        <f t="shared" si="2"/>
        <v>-292430956</v>
      </c>
      <c r="G25" s="12">
        <f t="shared" si="3"/>
        <v>-14709473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9272287</v>
      </c>
      <c r="D28" s="8">
        <v>613162</v>
      </c>
      <c r="E28" s="8">
        <v>0</v>
      </c>
      <c r="F28" s="12">
        <f t="shared" si="2"/>
        <v>9885449</v>
      </c>
      <c r="G28" s="12">
        <f t="shared" si="3"/>
        <v>613162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35</v>
      </c>
      <c r="E34" s="18" t="s">
        <v>36</v>
      </c>
    </row>
    <row r="35" spans="2:5" s="18" customFormat="1" x14ac:dyDescent="0.2">
      <c r="B35" s="18" t="s">
        <v>29</v>
      </c>
      <c r="E35" s="18" t="s">
        <v>34</v>
      </c>
    </row>
    <row r="36" spans="2:5" s="18" customFormat="1" x14ac:dyDescent="0.2">
      <c r="B36" s="18" t="s">
        <v>30</v>
      </c>
      <c r="E36" s="18" t="s">
        <v>33</v>
      </c>
    </row>
    <row r="37" spans="2:5" s="18" customFormat="1" x14ac:dyDescent="0.2"/>
    <row r="38" spans="2:5" s="18" customFormat="1" x14ac:dyDescent="0.2"/>
    <row r="39" spans="2:5" s="18" customFormat="1" x14ac:dyDescent="0.2"/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23622047244094491" right="0.23622047244094491" top="0.74803149606299213" bottom="0.74803149606299213" header="0.31496062992125984" footer="0.31496062992125984"/>
  <pageSetup scale="89" fitToHeight="0" orientation="portrait" r:id="rId1"/>
  <headerFooter>
    <oddFooter>&amp;R&amp;"-,Cursiva"&amp;9Pág.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2023-02-03T16:50:41Z</cp:lastPrinted>
  <dcterms:created xsi:type="dcterms:W3CDTF">2019-12-03T19:14:48Z</dcterms:created>
  <dcterms:modified xsi:type="dcterms:W3CDTF">2023-02-03T19:54:26Z</dcterms:modified>
</cp:coreProperties>
</file>